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L62" i="1" l="1"/>
  <c r="L196" i="1" s="1"/>
  <c r="H62" i="1"/>
  <c r="H196" i="1" s="1"/>
  <c r="G62" i="1"/>
  <c r="G196" i="1" s="1"/>
  <c r="F62" i="1"/>
  <c r="F196" i="1" s="1"/>
</calcChain>
</file>

<file path=xl/sharedStrings.xml><?xml version="1.0" encoding="utf-8"?>
<sst xmlns="http://schemas.openxmlformats.org/spreadsheetml/2006/main" count="379" uniqueCount="165">
  <si>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</si>
  <si>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</si>
  <si>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</si>
  <si>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</si>
  <si>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</si>
  <si>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</si>
  <si>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</si>
  <si>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</si>
  <si>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</si>
  <si>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</si>
  <si>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</si>
  <si>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</si>
  <si>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</si>
  <si>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</si>
  <si>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</si>
  <si>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</si>
  <si>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</si>
  <si>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</si>
  <si>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</si>
  <si>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</si>
  <si>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</si>
  <si>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</si>
  <si>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</si>
  <si>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</si>
  <si>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</si>
  <si>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</si>
  <si>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</si>
  <si>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</si>
  <si>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</si>
  <si>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</si>
  <si>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</si>
  <si>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</si>
  <si>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</si>
  <si>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</si>
  <si>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</si>
  <si>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</si>
  <si>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</si>
  <si>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</si>
  <si>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</si>
  <si>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</si>
  <si>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Плохова </t>
  </si>
  <si>
    <t>МБОУ "Пундужская ООШ"</t>
  </si>
  <si>
    <t>Яблоко</t>
  </si>
  <si>
    <t>1 р.60 к.</t>
  </si>
  <si>
    <t>9 р.60 к.</t>
  </si>
  <si>
    <t>Гуляш мясной</t>
  </si>
  <si>
    <t>38 р.70 к.</t>
  </si>
  <si>
    <t>11 р.25 к.</t>
  </si>
  <si>
    <t>Чай сладкий</t>
  </si>
  <si>
    <t>Хлеб ржаной</t>
  </si>
  <si>
    <t>3 р.70 к.</t>
  </si>
  <si>
    <t>5 р.70 к.</t>
  </si>
  <si>
    <t>Салат из свежей капусты</t>
  </si>
  <si>
    <t>1 р.90 к.</t>
  </si>
  <si>
    <t>Борщ из свежей капусты</t>
  </si>
  <si>
    <t>Рыба припущенная</t>
  </si>
  <si>
    <t>43 р.70 к.</t>
  </si>
  <si>
    <t>Картофельное пюре</t>
  </si>
  <si>
    <t>12 р.20 к.</t>
  </si>
  <si>
    <t>Мандарин</t>
  </si>
  <si>
    <t>18 р.70 к.</t>
  </si>
  <si>
    <t>Суп гороховый</t>
  </si>
  <si>
    <t>Груша</t>
  </si>
  <si>
    <t>9 р.25 к.</t>
  </si>
  <si>
    <t>Компот из яблок</t>
  </si>
  <si>
    <t>4 р.00 к.</t>
  </si>
  <si>
    <t>27 р.35 к.</t>
  </si>
  <si>
    <t>27 р.70 к.</t>
  </si>
  <si>
    <t>Щи из свежей капусты</t>
  </si>
  <si>
    <t>Кура отварная</t>
  </si>
  <si>
    <t>60 р.80 к.</t>
  </si>
  <si>
    <t>Капуста тушёная</t>
  </si>
  <si>
    <t>5 р.50 к.</t>
  </si>
  <si>
    <t>Компот из сухофруктов</t>
  </si>
  <si>
    <t>Салат из свежих помидор</t>
  </si>
  <si>
    <t>15р.50  к.</t>
  </si>
  <si>
    <t>Салат из свежих огурцов, помидор</t>
  </si>
  <si>
    <t>14 р.50 к.</t>
  </si>
  <si>
    <t>Свекольник</t>
  </si>
  <si>
    <t>6 р.05 к.</t>
  </si>
  <si>
    <t>Котлета мясная</t>
  </si>
  <si>
    <t>33 р.85 к.</t>
  </si>
  <si>
    <t>12 р.65 к.</t>
  </si>
  <si>
    <t>Сок</t>
  </si>
  <si>
    <t>14 р.35 к.</t>
  </si>
  <si>
    <t>Банан</t>
  </si>
  <si>
    <t>Нарезка из свежих огурцов и помидоров</t>
  </si>
  <si>
    <t>11 р.75 к.</t>
  </si>
  <si>
    <t>Рассольник "Лениградский"</t>
  </si>
  <si>
    <t>8 р.30 к.</t>
  </si>
  <si>
    <t>Пюре картофельное</t>
  </si>
  <si>
    <t>13 р.40 к.</t>
  </si>
  <si>
    <t>Тефтели "ежи" в соусе</t>
  </si>
  <si>
    <t>26 р.20 к.</t>
  </si>
  <si>
    <t>3 р.50 к.</t>
  </si>
  <si>
    <t>печенье</t>
  </si>
  <si>
    <t>Суп с макаронными изделиями</t>
  </si>
  <si>
    <t>10 р.50 к.</t>
  </si>
  <si>
    <t>Суп  "Крестьянский"</t>
  </si>
  <si>
    <t xml:space="preserve">Рожки отварные </t>
  </si>
  <si>
    <t>6 р.90 к.</t>
  </si>
  <si>
    <t>8 р.80 к.</t>
  </si>
  <si>
    <t>Зелёный горошек</t>
  </si>
  <si>
    <t>Котлета рыбная</t>
  </si>
  <si>
    <t>23 р.05 к.</t>
  </si>
  <si>
    <t>4 р.00  к.</t>
  </si>
  <si>
    <t>6 р.40 к.</t>
  </si>
  <si>
    <t>43 р.80 к.</t>
  </si>
  <si>
    <t>Жаркое по- домашнему</t>
  </si>
  <si>
    <t>Суп молочный с вермишелью</t>
  </si>
  <si>
    <t>16 р.55 к.</t>
  </si>
  <si>
    <t>6 р.50 к.</t>
  </si>
  <si>
    <t>Котлета куриная</t>
  </si>
  <si>
    <t>37 р.60 к.</t>
  </si>
  <si>
    <t>Рис отварной</t>
  </si>
  <si>
    <t>Каша гречневая</t>
  </si>
  <si>
    <t>3 р.70  к.</t>
  </si>
  <si>
    <t>4 р.60 к.</t>
  </si>
  <si>
    <t>32 р.05 к.</t>
  </si>
  <si>
    <t>10 р.60 к.</t>
  </si>
  <si>
    <t>1 р.95 к.</t>
  </si>
  <si>
    <t>3 р.90 к.</t>
  </si>
  <si>
    <t>31 р.05 к.</t>
  </si>
  <si>
    <t>Салат из  свёклы</t>
  </si>
  <si>
    <t>30 р.10 к.</t>
  </si>
  <si>
    <t>Апельсин</t>
  </si>
  <si>
    <t>Нарезка из  свежих помидор</t>
  </si>
  <si>
    <t>Нарезка из свежих огурцов</t>
  </si>
  <si>
    <t>4 р.70 к.</t>
  </si>
  <si>
    <t>16 р.30 к.</t>
  </si>
  <si>
    <t>Шницель мясной</t>
  </si>
  <si>
    <t>Каша рисовая</t>
  </si>
  <si>
    <t>Какао</t>
  </si>
  <si>
    <t>Хлеб пшеничный</t>
  </si>
  <si>
    <t xml:space="preserve">Каша пшённая </t>
  </si>
  <si>
    <t>Булочка</t>
  </si>
  <si>
    <t>Омлет натуральный на молоке</t>
  </si>
  <si>
    <t>Кофейный напиток</t>
  </si>
  <si>
    <t>Бутерброд с маслом, сыром</t>
  </si>
  <si>
    <t>Каша овсяная</t>
  </si>
  <si>
    <t xml:space="preserve">Каша манная </t>
  </si>
  <si>
    <t>Чай с молоком</t>
  </si>
  <si>
    <t>Бутерброд с маслом</t>
  </si>
  <si>
    <t>Запеканка из творога</t>
  </si>
  <si>
    <t>Печенье</t>
  </si>
  <si>
    <t>Каша пшённая</t>
  </si>
  <si>
    <t>Бутерброд с маслом и сыром</t>
  </si>
  <si>
    <t>Каша пшеничная</t>
  </si>
  <si>
    <t>Каша "Дружба"</t>
  </si>
  <si>
    <t>19 р.10 к.</t>
  </si>
  <si>
    <t>12 р.40 к.</t>
  </si>
  <si>
    <t>2 р.95 к.</t>
  </si>
  <si>
    <t>16 р.65 к.</t>
  </si>
  <si>
    <t>20 р.00 к.</t>
  </si>
  <si>
    <t>8 р.70 к.</t>
  </si>
  <si>
    <t>11 р.95 к.</t>
  </si>
  <si>
    <t>10 р.90 к.</t>
  </si>
  <si>
    <t>29 р.65 к.</t>
  </si>
  <si>
    <t>19 р.50 к.</t>
  </si>
  <si>
    <t>17 р.20 к.</t>
  </si>
  <si>
    <t>5 р.60 к.</t>
  </si>
  <si>
    <t>14 р.70 к.</t>
  </si>
  <si>
    <t>76 р.05 к.</t>
  </si>
  <si>
    <t>7 р.60 к.</t>
  </si>
  <si>
    <t>16 р.40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</si>
</sst>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M30" sqref="M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131</v>
      </c>
      <c r="F6" s="40">
        <v>205</v>
      </c>
      <c r="G6" s="40">
        <v>5</v>
      </c>
      <c r="H6" s="40">
        <v>7</v>
      </c>
      <c r="I6" s="40">
        <v>33</v>
      </c>
      <c r="J6" s="40">
        <v>210</v>
      </c>
      <c r="K6" s="41">
        <v>114</v>
      </c>
      <c r="L6" s="40" t="s">
        <v>149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132</v>
      </c>
      <c r="F8" s="43">
        <v>200</v>
      </c>
      <c r="G8" s="43">
        <v>4</v>
      </c>
      <c r="H8" s="43">
        <v>4</v>
      </c>
      <c r="I8" s="43">
        <v>26</v>
      </c>
      <c r="J8" s="43">
        <v>154</v>
      </c>
      <c r="K8" s="44">
        <v>269</v>
      </c>
      <c r="L8" s="43" t="s">
        <v>150</v>
      </c>
    </row>
    <row r="9" spans="1:12" ht="15" x14ac:dyDescent="0.25">
      <c r="A9" s="23"/>
      <c r="B9" s="15"/>
      <c r="C9" s="11"/>
      <c r="D9" s="7" t="s">
        <v>23</v>
      </c>
      <c r="E9" s="42" t="s">
        <v>133</v>
      </c>
      <c r="F9" s="43">
        <v>25</v>
      </c>
      <c r="G9" s="43">
        <v>2</v>
      </c>
      <c r="H9" s="43">
        <v>1</v>
      </c>
      <c r="I9" s="43">
        <v>13</v>
      </c>
      <c r="J9" s="43">
        <v>66</v>
      </c>
      <c r="K9" s="44"/>
      <c r="L9" s="43" t="s">
        <v>151</v>
      </c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</v>
      </c>
      <c r="H10" s="43">
        <v>0</v>
      </c>
      <c r="I10" s="43">
        <v>8</v>
      </c>
      <c r="J10" s="43">
        <v>40</v>
      </c>
      <c r="K10" s="44"/>
      <c r="L10" s="43" t="s">
        <v>122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80</v>
      </c>
      <c r="J13" s="19">
        <f t="shared" si="0"/>
        <v>470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123</v>
      </c>
      <c r="F14" s="43">
        <v>100</v>
      </c>
      <c r="G14" s="43">
        <v>1</v>
      </c>
      <c r="H14" s="43">
        <v>5</v>
      </c>
      <c r="I14" s="43">
        <v>10</v>
      </c>
      <c r="J14" s="43">
        <v>75</v>
      </c>
      <c r="K14" s="44">
        <v>23</v>
      </c>
      <c r="L14" s="43" t="s">
        <v>43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2</v>
      </c>
      <c r="H15" s="43">
        <v>4</v>
      </c>
      <c r="I15" s="43">
        <v>14</v>
      </c>
      <c r="J15" s="43">
        <v>98</v>
      </c>
      <c r="K15" s="44">
        <v>45</v>
      </c>
      <c r="L15" s="43" t="s">
        <v>117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120</v>
      </c>
      <c r="G16" s="43">
        <v>22</v>
      </c>
      <c r="H16" s="43">
        <v>24</v>
      </c>
      <c r="I16" s="43">
        <v>7</v>
      </c>
      <c r="J16" s="43">
        <v>332</v>
      </c>
      <c r="K16" s="44">
        <v>180</v>
      </c>
      <c r="L16" s="43" t="s">
        <v>118</v>
      </c>
    </row>
    <row r="17" spans="1:12" ht="15" x14ac:dyDescent="0.25">
      <c r="A17" s="23"/>
      <c r="B17" s="15"/>
      <c r="C17" s="11"/>
      <c r="D17" s="7" t="s">
        <v>29</v>
      </c>
      <c r="E17" s="42" t="s">
        <v>115</v>
      </c>
      <c r="F17" s="43">
        <v>150</v>
      </c>
      <c r="G17" s="43">
        <v>9</v>
      </c>
      <c r="H17" s="43">
        <v>5</v>
      </c>
      <c r="I17" s="43">
        <v>45</v>
      </c>
      <c r="J17" s="43">
        <v>264</v>
      </c>
      <c r="K17" s="44">
        <v>219</v>
      </c>
      <c r="L17" s="43" t="s">
        <v>119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14</v>
      </c>
      <c r="J18" s="43">
        <v>28</v>
      </c>
      <c r="K18" s="44">
        <v>943</v>
      </c>
      <c r="L18" s="43" t="s">
        <v>120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3</v>
      </c>
      <c r="H20" s="43">
        <v>1</v>
      </c>
      <c r="I20" s="43">
        <v>21</v>
      </c>
      <c r="J20" s="43">
        <v>100</v>
      </c>
      <c r="K20" s="44"/>
      <c r="L20" s="43" t="s">
        <v>121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37</v>
      </c>
      <c r="H23" s="19">
        <f t="shared" si="2"/>
        <v>39</v>
      </c>
      <c r="I23" s="19">
        <f t="shared" si="2"/>
        <v>111</v>
      </c>
      <c r="J23" s="19">
        <f t="shared" si="2"/>
        <v>897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1400</v>
      </c>
      <c r="G24" s="32">
        <f t="shared" ref="G24:J24" si="4">G13+G23</f>
        <v>48</v>
      </c>
      <c r="H24" s="32">
        <f t="shared" si="4"/>
        <v>51</v>
      </c>
      <c r="I24" s="32">
        <f t="shared" si="4"/>
        <v>191</v>
      </c>
      <c r="J24" s="32">
        <f t="shared" si="4"/>
        <v>1367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134</v>
      </c>
      <c r="F25" s="40">
        <v>205</v>
      </c>
      <c r="G25" s="40">
        <v>7</v>
      </c>
      <c r="H25" s="40">
        <v>8</v>
      </c>
      <c r="I25" s="40">
        <v>35</v>
      </c>
      <c r="J25" s="40">
        <v>244</v>
      </c>
      <c r="K25" s="41">
        <v>112</v>
      </c>
      <c r="L25" s="40" t="s">
        <v>152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943</v>
      </c>
      <c r="L27" s="43" t="s">
        <v>120</v>
      </c>
    </row>
    <row r="28" spans="1:12" ht="15" x14ac:dyDescent="0.25">
      <c r="A28" s="14"/>
      <c r="B28" s="15"/>
      <c r="C28" s="11"/>
      <c r="D28" s="7" t="s">
        <v>23</v>
      </c>
      <c r="E28" s="42" t="s">
        <v>135</v>
      </c>
      <c r="F28" s="43">
        <v>60</v>
      </c>
      <c r="G28" s="43">
        <v>4</v>
      </c>
      <c r="H28" s="43">
        <v>8</v>
      </c>
      <c r="I28" s="43">
        <v>34</v>
      </c>
      <c r="J28" s="43">
        <v>319</v>
      </c>
      <c r="K28" s="44">
        <v>313</v>
      </c>
      <c r="L28" s="43" t="s">
        <v>154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</v>
      </c>
      <c r="H29" s="43">
        <v>0</v>
      </c>
      <c r="I29" s="43">
        <v>11</v>
      </c>
      <c r="J29" s="43">
        <v>42</v>
      </c>
      <c r="K29" s="44"/>
      <c r="L29" s="43" t="s">
        <v>153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11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633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</v>
      </c>
      <c r="H33" s="43">
        <v>5</v>
      </c>
      <c r="I33" s="43">
        <v>5</v>
      </c>
      <c r="J33" s="43">
        <v>70</v>
      </c>
      <c r="K33" s="44">
        <v>4</v>
      </c>
      <c r="L33" s="43" t="s">
        <v>53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</v>
      </c>
      <c r="H34" s="43">
        <v>6</v>
      </c>
      <c r="I34" s="43">
        <v>10</v>
      </c>
      <c r="J34" s="43">
        <v>180</v>
      </c>
      <c r="K34" s="44">
        <v>35</v>
      </c>
      <c r="L34" s="43" t="s">
        <v>63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15</v>
      </c>
      <c r="H35" s="43">
        <v>1</v>
      </c>
      <c r="I35" s="43">
        <v>0</v>
      </c>
      <c r="J35" s="43">
        <v>91</v>
      </c>
      <c r="K35" s="44">
        <v>245</v>
      </c>
      <c r="L35" s="43" t="s">
        <v>56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</v>
      </c>
      <c r="H36" s="43">
        <v>6</v>
      </c>
      <c r="I36" s="43">
        <v>23</v>
      </c>
      <c r="J36" s="43">
        <v>160</v>
      </c>
      <c r="K36" s="44">
        <v>241</v>
      </c>
      <c r="L36" s="43" t="s">
        <v>58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</v>
      </c>
      <c r="H37" s="43">
        <v>0</v>
      </c>
      <c r="I37" s="43">
        <v>25</v>
      </c>
      <c r="J37" s="43">
        <v>104</v>
      </c>
      <c r="K37" s="44">
        <v>284</v>
      </c>
      <c r="L37" s="43" t="s">
        <v>65</v>
      </c>
    </row>
    <row r="38" spans="1:12" ht="15" x14ac:dyDescent="0.25">
      <c r="A38" s="14"/>
      <c r="B38" s="15"/>
      <c r="C38" s="11"/>
      <c r="D38" s="7" t="s">
        <v>31</v>
      </c>
      <c r="E38" s="42"/>
      <c r="F38" s="42"/>
      <c r="G38" s="42"/>
      <c r="H38" s="42"/>
      <c r="I38" s="42"/>
      <c r="J38" s="42"/>
      <c r="K38" s="42"/>
      <c r="L38" s="42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3</v>
      </c>
      <c r="H39" s="43">
        <v>1</v>
      </c>
      <c r="I39" s="43">
        <v>21</v>
      </c>
      <c r="J39" s="43">
        <v>100</v>
      </c>
      <c r="K39" s="44"/>
      <c r="L39" s="43" t="s">
        <v>50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24</v>
      </c>
      <c r="H42" s="19">
        <f t="shared" ref="H42" si="11">SUM(H33:H41)</f>
        <v>19</v>
      </c>
      <c r="I42" s="19">
        <f t="shared" ref="I42" si="12">SUM(I33:I41)</f>
        <v>84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1405</v>
      </c>
      <c r="G43" s="32">
        <f t="shared" ref="G43" si="14">G32+G42</f>
        <v>35</v>
      </c>
      <c r="H43" s="32">
        <f t="shared" ref="H43" si="15">H32+H42</f>
        <v>35</v>
      </c>
      <c r="I43" s="32">
        <f t="shared" ref="I43" si="16">I32+I42</f>
        <v>178</v>
      </c>
      <c r="J43" s="32">
        <f t="shared" ref="J43:L43" si="17">J32+J42</f>
        <v>1338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136</v>
      </c>
      <c r="F44" s="40">
        <v>150</v>
      </c>
      <c r="G44" s="40">
        <v>12</v>
      </c>
      <c r="H44" s="40">
        <v>18</v>
      </c>
      <c r="I44" s="40">
        <v>3</v>
      </c>
      <c r="J44" s="40">
        <v>221</v>
      </c>
      <c r="K44" s="41">
        <v>132</v>
      </c>
      <c r="L44" s="40" t="s">
        <v>155</v>
      </c>
    </row>
    <row r="45" spans="1:12" ht="15" x14ac:dyDescent="0.25">
      <c r="A45" s="23"/>
      <c r="B45" s="15"/>
      <c r="C45" s="11"/>
      <c r="D45" s="6"/>
      <c r="E45" s="6"/>
      <c r="F45" s="6"/>
      <c r="G45" s="6"/>
      <c r="H45" s="6"/>
      <c r="I45" s="6"/>
      <c r="J45" s="6"/>
      <c r="K45" s="6"/>
      <c r="L45" s="6"/>
    </row>
    <row r="46" spans="1:12" ht="15" x14ac:dyDescent="0.25">
      <c r="A46" s="23"/>
      <c r="B46" s="15"/>
      <c r="C46" s="11"/>
      <c r="D46" s="7" t="s">
        <v>22</v>
      </c>
      <c r="E46" s="42" t="s">
        <v>137</v>
      </c>
      <c r="F46" s="43">
        <v>200</v>
      </c>
      <c r="G46" s="43">
        <v>3</v>
      </c>
      <c r="H46" s="43">
        <v>3</v>
      </c>
      <c r="I46" s="43">
        <v>20</v>
      </c>
      <c r="J46" s="43">
        <v>119</v>
      </c>
      <c r="K46" s="44">
        <v>286</v>
      </c>
      <c r="L46" s="43" t="s">
        <v>156</v>
      </c>
    </row>
    <row r="47" spans="1:12" ht="15" x14ac:dyDescent="0.25">
      <c r="A47" s="23"/>
      <c r="B47" s="15"/>
      <c r="C47" s="11"/>
      <c r="D47" s="7" t="s">
        <v>23</v>
      </c>
      <c r="E47" s="42" t="s">
        <v>138</v>
      </c>
      <c r="F47" s="43">
        <v>60</v>
      </c>
      <c r="G47" s="43">
        <v>8</v>
      </c>
      <c r="H47" s="43">
        <v>13</v>
      </c>
      <c r="I47" s="43">
        <v>15</v>
      </c>
      <c r="J47" s="43">
        <v>212</v>
      </c>
      <c r="K47" s="44">
        <v>383</v>
      </c>
      <c r="L47" s="43" t="s">
        <v>157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</v>
      </c>
      <c r="H48" s="43">
        <v>0</v>
      </c>
      <c r="I48" s="43">
        <v>10</v>
      </c>
      <c r="J48" s="43">
        <v>45</v>
      </c>
      <c r="K48" s="44"/>
      <c r="L48" s="43" t="s">
        <v>66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23</v>
      </c>
      <c r="H51" s="19">
        <f t="shared" ref="H51" si="19">SUM(H44:H50)</f>
        <v>34</v>
      </c>
      <c r="I51" s="19">
        <f t="shared" ref="I51" si="20">SUM(I44:I50)</f>
        <v>48</v>
      </c>
      <c r="J51" s="19">
        <f t="shared" ref="J51:L51" si="21">SUM(J44:J50)</f>
        <v>597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100</v>
      </c>
      <c r="G52" s="43">
        <v>1</v>
      </c>
      <c r="H52" s="43">
        <v>10</v>
      </c>
      <c r="I52" s="43">
        <v>5</v>
      </c>
      <c r="J52" s="43">
        <v>114</v>
      </c>
      <c r="K52" s="44">
        <v>22</v>
      </c>
      <c r="L52" s="43" t="s">
        <v>75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2</v>
      </c>
      <c r="H53" s="43">
        <v>6</v>
      </c>
      <c r="I53" s="43">
        <v>11</v>
      </c>
      <c r="J53" s="43">
        <v>108</v>
      </c>
      <c r="K53" s="44">
        <v>63</v>
      </c>
      <c r="L53" s="43" t="s">
        <v>51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19</v>
      </c>
      <c r="H54" s="43">
        <v>12</v>
      </c>
      <c r="I54" s="43">
        <v>0</v>
      </c>
      <c r="J54" s="43">
        <v>241</v>
      </c>
      <c r="K54" s="44">
        <v>637</v>
      </c>
      <c r="L54" s="43" t="s">
        <v>70</v>
      </c>
    </row>
    <row r="55" spans="1:12" ht="15" x14ac:dyDescent="0.25">
      <c r="A55" s="23"/>
      <c r="B55" s="15"/>
      <c r="C55" s="11"/>
      <c r="D55" s="7" t="s">
        <v>29</v>
      </c>
      <c r="E55" s="42" t="s">
        <v>99</v>
      </c>
      <c r="F55" s="43">
        <v>150</v>
      </c>
      <c r="G55" s="43">
        <v>6</v>
      </c>
      <c r="H55" s="43">
        <v>5</v>
      </c>
      <c r="I55" s="43">
        <v>35</v>
      </c>
      <c r="J55" s="43">
        <v>211</v>
      </c>
      <c r="K55" s="44">
        <v>227</v>
      </c>
      <c r="L55" s="43" t="s">
        <v>100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1</v>
      </c>
      <c r="H56" s="43">
        <v>0</v>
      </c>
      <c r="I56" s="43">
        <v>28</v>
      </c>
      <c r="J56" s="43">
        <v>159</v>
      </c>
      <c r="K56" s="44">
        <v>283</v>
      </c>
      <c r="L56" s="43" t="s">
        <v>94</v>
      </c>
    </row>
    <row r="57" spans="1:12" ht="15" x14ac:dyDescent="0.25">
      <c r="A57" s="23"/>
      <c r="B57" s="15"/>
      <c r="C57" s="11"/>
      <c r="D57" s="7" t="s">
        <v>31</v>
      </c>
      <c r="E57" s="42"/>
      <c r="F57" s="42"/>
      <c r="G57" s="42"/>
      <c r="H57" s="42"/>
      <c r="I57" s="42"/>
      <c r="J57" s="42"/>
      <c r="K57" s="42"/>
      <c r="L57" s="42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3</v>
      </c>
      <c r="H58" s="43">
        <v>1</v>
      </c>
      <c r="I58" s="43">
        <v>21</v>
      </c>
      <c r="J58" s="43">
        <v>100</v>
      </c>
      <c r="K58" s="44"/>
      <c r="L58" s="43" t="s">
        <v>116</v>
      </c>
    </row>
    <row r="59" spans="1:12" ht="15" x14ac:dyDescent="0.25">
      <c r="A59" s="23"/>
      <c r="B59" s="15"/>
      <c r="C59" s="11"/>
      <c r="D59" s="6"/>
      <c r="E59" s="42"/>
      <c r="F59" s="42"/>
      <c r="G59" s="42"/>
      <c r="H59" s="42"/>
      <c r="I59" s="42"/>
      <c r="J59" s="42"/>
      <c r="K59" s="42"/>
      <c r="L59" s="42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32</v>
      </c>
      <c r="H61" s="19">
        <f t="shared" ref="H61" si="23">SUM(H52:H60)</f>
        <v>34</v>
      </c>
      <c r="I61" s="19">
        <f t="shared" ref="I61" si="24">SUM(I52:I60)</f>
        <v>100</v>
      </c>
      <c r="J61" s="19">
        <f t="shared" ref="J61:L61" si="25">SUM(J52:J60)</f>
        <v>933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1350</v>
      </c>
      <c r="G62" s="32">
        <f t="shared" ref="G62" si="26">G51+G61</f>
        <v>55</v>
      </c>
      <c r="H62" s="32">
        <f t="shared" ref="H62" si="27">H51+H61</f>
        <v>68</v>
      </c>
      <c r="I62" s="32">
        <f t="shared" ref="I62" si="28">I51+I61</f>
        <v>148</v>
      </c>
      <c r="J62" s="32">
        <f t="shared" ref="J62:L62" si="29">J51+J61</f>
        <v>1530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139</v>
      </c>
      <c r="F63" s="40">
        <v>205</v>
      </c>
      <c r="G63" s="40">
        <v>6</v>
      </c>
      <c r="H63" s="40">
        <v>9</v>
      </c>
      <c r="I63" s="40">
        <v>25</v>
      </c>
      <c r="J63" s="40">
        <v>207</v>
      </c>
      <c r="K63" s="41">
        <v>109</v>
      </c>
      <c r="L63" s="43" t="s">
        <v>158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132</v>
      </c>
      <c r="F65" s="43">
        <v>200</v>
      </c>
      <c r="G65" s="43">
        <v>4</v>
      </c>
      <c r="H65" s="43">
        <v>4</v>
      </c>
      <c r="I65" s="43">
        <v>26</v>
      </c>
      <c r="J65" s="43">
        <v>154</v>
      </c>
      <c r="K65" s="44">
        <v>269</v>
      </c>
      <c r="L65" s="43" t="s">
        <v>150</v>
      </c>
    </row>
    <row r="66" spans="1:12" ht="15" x14ac:dyDescent="0.25">
      <c r="A66" s="23"/>
      <c r="B66" s="15"/>
      <c r="C66" s="11"/>
      <c r="D66" s="7" t="s">
        <v>23</v>
      </c>
      <c r="E66" s="42" t="s">
        <v>133</v>
      </c>
      <c r="F66" s="43">
        <v>25</v>
      </c>
      <c r="G66" s="43">
        <v>2</v>
      </c>
      <c r="H66" s="43">
        <v>1</v>
      </c>
      <c r="I66" s="43">
        <v>13</v>
      </c>
      <c r="J66" s="43">
        <v>66</v>
      </c>
      <c r="K66" s="44"/>
      <c r="L66" s="43" t="s">
        <v>151</v>
      </c>
    </row>
    <row r="67" spans="1:12" ht="15" x14ac:dyDescent="0.25">
      <c r="A67" s="23"/>
      <c r="B67" s="15"/>
      <c r="C67" s="11"/>
      <c r="D67" s="7" t="s">
        <v>24</v>
      </c>
      <c r="E67" s="42" t="s">
        <v>85</v>
      </c>
      <c r="F67" s="43">
        <v>100</v>
      </c>
      <c r="G67" s="43">
        <v>2</v>
      </c>
      <c r="H67" s="43">
        <v>0</v>
      </c>
      <c r="I67" s="43">
        <v>22</v>
      </c>
      <c r="J67" s="43">
        <v>90</v>
      </c>
      <c r="K67" s="44"/>
      <c r="L67" s="43" t="s">
        <v>67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14</v>
      </c>
      <c r="H70" s="19">
        <f t="shared" ref="H70" si="31">SUM(H63:H69)</f>
        <v>14</v>
      </c>
      <c r="I70" s="19">
        <f t="shared" ref="I70" si="32">SUM(I63:I69)</f>
        <v>86</v>
      </c>
      <c r="J70" s="19">
        <f t="shared" ref="J70:L70" si="33">SUM(J63:J69)</f>
        <v>517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100</v>
      </c>
      <c r="G71" s="43">
        <v>1</v>
      </c>
      <c r="H71" s="43">
        <v>5</v>
      </c>
      <c r="I71" s="43">
        <v>5</v>
      </c>
      <c r="J71" s="43">
        <v>65</v>
      </c>
      <c r="K71" s="44">
        <v>18</v>
      </c>
      <c r="L71" s="43" t="s">
        <v>77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210</v>
      </c>
      <c r="G72" s="43">
        <v>2</v>
      </c>
      <c r="H72" s="43">
        <v>4</v>
      </c>
      <c r="I72" s="43">
        <v>12</v>
      </c>
      <c r="J72" s="43">
        <v>91</v>
      </c>
      <c r="K72" s="44">
        <v>55</v>
      </c>
      <c r="L72" s="43" t="s">
        <v>79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14</v>
      </c>
      <c r="H73" s="43">
        <v>10</v>
      </c>
      <c r="I73" s="43">
        <v>14</v>
      </c>
      <c r="J73" s="43">
        <v>206</v>
      </c>
      <c r="K73" s="44">
        <v>608</v>
      </c>
      <c r="L73" s="43" t="s">
        <v>81</v>
      </c>
    </row>
    <row r="74" spans="1:12" ht="15" x14ac:dyDescent="0.25">
      <c r="A74" s="23"/>
      <c r="B74" s="15"/>
      <c r="C74" s="11"/>
      <c r="D74" s="7" t="s">
        <v>29</v>
      </c>
      <c r="E74" s="42" t="s">
        <v>114</v>
      </c>
      <c r="F74" s="43">
        <v>150</v>
      </c>
      <c r="G74" s="43">
        <v>4</v>
      </c>
      <c r="H74" s="43">
        <v>5</v>
      </c>
      <c r="I74" s="43">
        <v>40</v>
      </c>
      <c r="J74" s="43">
        <v>225</v>
      </c>
      <c r="K74" s="44">
        <v>224</v>
      </c>
      <c r="L74" s="43" t="s">
        <v>82</v>
      </c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</v>
      </c>
      <c r="H75" s="43">
        <v>0</v>
      </c>
      <c r="I75" s="43">
        <v>22</v>
      </c>
      <c r="J75" s="43">
        <v>100</v>
      </c>
      <c r="K75" s="44"/>
      <c r="L75" s="43" t="s">
        <v>84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3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3</v>
      </c>
      <c r="H77" s="43">
        <v>1</v>
      </c>
      <c r="I77" s="43">
        <v>21</v>
      </c>
      <c r="J77" s="43">
        <v>100</v>
      </c>
      <c r="K77" s="44"/>
      <c r="L77" s="43" t="s">
        <v>50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24</v>
      </c>
      <c r="H80" s="19">
        <f t="shared" ref="H80" si="35">SUM(H71:H79)</f>
        <v>25</v>
      </c>
      <c r="I80" s="19">
        <f t="shared" ref="I80" si="36">SUM(I71:I79)</f>
        <v>114</v>
      </c>
      <c r="J80" s="19">
        <f t="shared" ref="J80:L80" si="37">SUM(J71:J79)</f>
        <v>787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1330</v>
      </c>
      <c r="G81" s="32">
        <f t="shared" ref="G81" si="38">G70+G80</f>
        <v>38</v>
      </c>
      <c r="H81" s="32">
        <f t="shared" ref="H81" si="39">H70+H80</f>
        <v>39</v>
      </c>
      <c r="I81" s="32">
        <f t="shared" ref="I81" si="40">I70+I80</f>
        <v>200</v>
      </c>
      <c r="J81" s="32">
        <f t="shared" ref="J81:L81" si="41">J70+J80</f>
        <v>1304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140</v>
      </c>
      <c r="F82" s="40">
        <v>205</v>
      </c>
      <c r="G82" s="40">
        <v>1</v>
      </c>
      <c r="H82" s="40">
        <v>7</v>
      </c>
      <c r="I82" s="40">
        <v>39</v>
      </c>
      <c r="J82" s="40">
        <v>245</v>
      </c>
      <c r="K82" s="41">
        <v>106</v>
      </c>
      <c r="L82" s="40" t="s">
        <v>159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141</v>
      </c>
      <c r="F84" s="43">
        <v>200</v>
      </c>
      <c r="G84" s="43">
        <v>1</v>
      </c>
      <c r="H84" s="43">
        <v>2</v>
      </c>
      <c r="I84" s="43">
        <v>17</v>
      </c>
      <c r="J84" s="43">
        <v>89</v>
      </c>
      <c r="K84" s="44">
        <v>296</v>
      </c>
      <c r="L84" s="43" t="s">
        <v>160</v>
      </c>
    </row>
    <row r="85" spans="1:12" ht="15" x14ac:dyDescent="0.25">
      <c r="A85" s="23"/>
      <c r="B85" s="15"/>
      <c r="C85" s="11"/>
      <c r="D85" s="7" t="s">
        <v>23</v>
      </c>
      <c r="E85" s="42" t="s">
        <v>142</v>
      </c>
      <c r="F85" s="43">
        <v>40</v>
      </c>
      <c r="G85" s="43">
        <v>1</v>
      </c>
      <c r="H85" s="43">
        <v>8</v>
      </c>
      <c r="I85" s="43">
        <v>15</v>
      </c>
      <c r="J85" s="43">
        <v>73</v>
      </c>
      <c r="K85" s="44">
        <v>34</v>
      </c>
      <c r="L85" s="43" t="s">
        <v>161</v>
      </c>
    </row>
    <row r="86" spans="1:12" ht="15" x14ac:dyDescent="0.25">
      <c r="A86" s="23"/>
      <c r="B86" s="15"/>
      <c r="C86" s="11"/>
      <c r="D86" s="7" t="s">
        <v>24</v>
      </c>
      <c r="E86" s="42" t="s">
        <v>125</v>
      </c>
      <c r="F86" s="43">
        <v>100</v>
      </c>
      <c r="G86" s="43">
        <v>0</v>
      </c>
      <c r="H86" s="43">
        <v>0</v>
      </c>
      <c r="I86" s="43">
        <v>8</v>
      </c>
      <c r="J86" s="43">
        <v>63</v>
      </c>
      <c r="K86" s="44"/>
      <c r="L86" s="43" t="s">
        <v>60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3</v>
      </c>
      <c r="H89" s="19">
        <f t="shared" ref="H89" si="43">SUM(H82:H88)</f>
        <v>17</v>
      </c>
      <c r="I89" s="19">
        <f t="shared" ref="I89" si="44">SUM(I82:I88)</f>
        <v>79</v>
      </c>
      <c r="J89" s="19">
        <f t="shared" ref="J89:L89" si="45">SUM(J82:J88)</f>
        <v>470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0</v>
      </c>
      <c r="H90" s="43">
        <v>0</v>
      </c>
      <c r="I90" s="43">
        <v>4</v>
      </c>
      <c r="J90" s="43">
        <v>53</v>
      </c>
      <c r="K90" s="44"/>
      <c r="L90" s="43" t="s">
        <v>89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250</v>
      </c>
      <c r="G91" s="43">
        <v>5</v>
      </c>
      <c r="H91" s="43">
        <v>11</v>
      </c>
      <c r="I91" s="43">
        <v>32</v>
      </c>
      <c r="J91" s="43">
        <v>150</v>
      </c>
      <c r="K91" s="44">
        <v>42</v>
      </c>
      <c r="L91" s="43" t="s">
        <v>87</v>
      </c>
    </row>
    <row r="92" spans="1:12" ht="15" x14ac:dyDescent="0.25">
      <c r="A92" s="23"/>
      <c r="B92" s="15"/>
      <c r="C92" s="11"/>
      <c r="D92" s="7" t="s">
        <v>28</v>
      </c>
      <c r="E92" s="42" t="s">
        <v>92</v>
      </c>
      <c r="F92" s="43">
        <v>100</v>
      </c>
      <c r="G92" s="43">
        <v>9</v>
      </c>
      <c r="H92" s="43">
        <v>14</v>
      </c>
      <c r="I92" s="43">
        <v>10</v>
      </c>
      <c r="J92" s="43">
        <v>196</v>
      </c>
      <c r="K92" s="44">
        <v>202</v>
      </c>
      <c r="L92" s="43" t="s">
        <v>93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</v>
      </c>
      <c r="H93" s="43">
        <v>6</v>
      </c>
      <c r="I93" s="43">
        <v>23</v>
      </c>
      <c r="J93" s="43">
        <v>160</v>
      </c>
      <c r="K93" s="44">
        <v>241</v>
      </c>
      <c r="L93" s="43" t="s">
        <v>91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1</v>
      </c>
      <c r="H94" s="43">
        <v>0</v>
      </c>
      <c r="I94" s="43">
        <v>28</v>
      </c>
      <c r="J94" s="43">
        <v>159</v>
      </c>
      <c r="K94" s="44">
        <v>283</v>
      </c>
      <c r="L94" s="43" t="s">
        <v>94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3</v>
      </c>
      <c r="H96" s="43">
        <v>1</v>
      </c>
      <c r="I96" s="43">
        <v>21</v>
      </c>
      <c r="J96" s="43">
        <v>100</v>
      </c>
      <c r="K96" s="44"/>
      <c r="L96" s="43" t="s">
        <v>50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21</v>
      </c>
      <c r="H99" s="19">
        <f t="shared" ref="H99" si="47">SUM(H90:H98)</f>
        <v>32</v>
      </c>
      <c r="I99" s="19">
        <f t="shared" ref="I99" si="48">SUM(I90:I98)</f>
        <v>118</v>
      </c>
      <c r="J99" s="19">
        <f t="shared" ref="J99:L99" si="49">SUM(J90:J98)</f>
        <v>818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1355</v>
      </c>
      <c r="G100" s="32">
        <f t="shared" ref="G100" si="50">G89+G99</f>
        <v>24</v>
      </c>
      <c r="H100" s="32">
        <f t="shared" ref="H100" si="51">H89+H99</f>
        <v>49</v>
      </c>
      <c r="I100" s="32">
        <f t="shared" ref="I100" si="52">I89+I99</f>
        <v>197</v>
      </c>
      <c r="J100" s="32">
        <f t="shared" ref="J100:L100" si="53">J89+J99</f>
        <v>1288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143</v>
      </c>
      <c r="F101" s="40">
        <v>240</v>
      </c>
      <c r="G101" s="40">
        <v>39</v>
      </c>
      <c r="H101" s="40">
        <v>16</v>
      </c>
      <c r="I101" s="40">
        <v>38</v>
      </c>
      <c r="J101" s="40">
        <v>456</v>
      </c>
      <c r="K101" s="41">
        <v>141</v>
      </c>
      <c r="L101" s="40" t="s">
        <v>162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>
        <v>943</v>
      </c>
      <c r="L103" s="43" t="s">
        <v>120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</v>
      </c>
      <c r="H105" s="43">
        <v>0</v>
      </c>
      <c r="I105" s="43">
        <v>10</v>
      </c>
      <c r="J105" s="43">
        <v>45</v>
      </c>
      <c r="K105" s="44"/>
      <c r="L105" s="43" t="s">
        <v>66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39</v>
      </c>
      <c r="H108" s="19">
        <f t="shared" si="54"/>
        <v>16</v>
      </c>
      <c r="I108" s="19">
        <f t="shared" si="54"/>
        <v>62</v>
      </c>
      <c r="J108" s="19">
        <f t="shared" si="54"/>
        <v>529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3</v>
      </c>
      <c r="H109" s="43">
        <v>3</v>
      </c>
      <c r="I109" s="43">
        <v>13</v>
      </c>
      <c r="J109" s="43">
        <v>87</v>
      </c>
      <c r="K109" s="44">
        <v>235</v>
      </c>
      <c r="L109" s="43" t="s">
        <v>72</v>
      </c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250</v>
      </c>
      <c r="G110" s="43">
        <v>3</v>
      </c>
      <c r="H110" s="43">
        <v>3</v>
      </c>
      <c r="I110" s="43">
        <v>22</v>
      </c>
      <c r="J110" s="43">
        <v>124</v>
      </c>
      <c r="K110" s="44">
        <v>47</v>
      </c>
      <c r="L110" s="43" t="s">
        <v>97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120</v>
      </c>
      <c r="G111" s="43">
        <v>22</v>
      </c>
      <c r="H111" s="43">
        <v>24</v>
      </c>
      <c r="I111" s="43">
        <v>7</v>
      </c>
      <c r="J111" s="43">
        <v>332</v>
      </c>
      <c r="K111" s="44">
        <v>180</v>
      </c>
      <c r="L111" s="43" t="s">
        <v>46</v>
      </c>
    </row>
    <row r="112" spans="1:12" ht="15" x14ac:dyDescent="0.25">
      <c r="A112" s="23"/>
      <c r="B112" s="15"/>
      <c r="C112" s="11"/>
      <c r="D112" s="7" t="s">
        <v>29</v>
      </c>
      <c r="E112" s="42" t="s">
        <v>115</v>
      </c>
      <c r="F112" s="43">
        <v>150</v>
      </c>
      <c r="G112" s="43">
        <v>9</v>
      </c>
      <c r="H112" s="43">
        <v>5</v>
      </c>
      <c r="I112" s="43">
        <v>45</v>
      </c>
      <c r="J112" s="43">
        <v>264</v>
      </c>
      <c r="K112" s="44">
        <v>219</v>
      </c>
      <c r="L112" s="43" t="s">
        <v>47</v>
      </c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25</v>
      </c>
      <c r="J113" s="43">
        <v>104</v>
      </c>
      <c r="K113" s="44">
        <v>284</v>
      </c>
      <c r="L113" s="43" t="s">
        <v>65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3</v>
      </c>
      <c r="H115" s="43">
        <v>1</v>
      </c>
      <c r="I115" s="43">
        <v>21</v>
      </c>
      <c r="J115" s="43">
        <v>100</v>
      </c>
      <c r="K115" s="44"/>
      <c r="L115" s="43" t="s">
        <v>50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40</v>
      </c>
      <c r="H118" s="19">
        <f t="shared" si="56"/>
        <v>36</v>
      </c>
      <c r="I118" s="19">
        <f t="shared" si="56"/>
        <v>133</v>
      </c>
      <c r="J118" s="19">
        <f t="shared" si="56"/>
        <v>1011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1410</v>
      </c>
      <c r="G119" s="32">
        <f t="shared" ref="G119" si="58">G108+G118</f>
        <v>79</v>
      </c>
      <c r="H119" s="32">
        <f t="shared" ref="H119" si="59">H108+H118</f>
        <v>52</v>
      </c>
      <c r="I119" s="32">
        <f t="shared" ref="I119" si="60">I108+I118</f>
        <v>195</v>
      </c>
      <c r="J119" s="32">
        <f t="shared" ref="J119:L119" si="61">J108+J118</f>
        <v>1540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>
        <v>205</v>
      </c>
      <c r="G120" s="40">
        <v>5</v>
      </c>
      <c r="H120" s="40">
        <v>7</v>
      </c>
      <c r="I120" s="40">
        <v>33</v>
      </c>
      <c r="J120" s="40">
        <v>210</v>
      </c>
      <c r="K120" s="41">
        <v>114</v>
      </c>
      <c r="L120" s="40" t="s">
        <v>149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>
        <v>943</v>
      </c>
      <c r="L122" s="43" t="s">
        <v>120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0</v>
      </c>
      <c r="H124" s="43">
        <v>0</v>
      </c>
      <c r="I124" s="43">
        <v>8</v>
      </c>
      <c r="J124" s="43">
        <v>33</v>
      </c>
      <c r="K124" s="44"/>
      <c r="L124" s="43" t="s">
        <v>122</v>
      </c>
    </row>
    <row r="125" spans="1:12" ht="15" x14ac:dyDescent="0.25">
      <c r="A125" s="14"/>
      <c r="B125" s="15"/>
      <c r="C125" s="11"/>
      <c r="D125" s="6" t="s">
        <v>95</v>
      </c>
      <c r="E125" s="42" t="s">
        <v>144</v>
      </c>
      <c r="F125" s="43">
        <v>50</v>
      </c>
      <c r="G125" s="43">
        <v>4</v>
      </c>
      <c r="H125" s="43">
        <v>7</v>
      </c>
      <c r="I125" s="43">
        <v>33</v>
      </c>
      <c r="J125" s="43">
        <v>210</v>
      </c>
      <c r="K125" s="44"/>
      <c r="L125" s="43" t="s">
        <v>163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9</v>
      </c>
      <c r="H127" s="19">
        <f t="shared" si="62"/>
        <v>14</v>
      </c>
      <c r="I127" s="19">
        <f t="shared" si="62"/>
        <v>88</v>
      </c>
      <c r="J127" s="19">
        <f t="shared" si="62"/>
        <v>481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2</v>
      </c>
      <c r="H129" s="43">
        <v>4</v>
      </c>
      <c r="I129" s="43">
        <v>14</v>
      </c>
      <c r="J129" s="43">
        <v>98</v>
      </c>
      <c r="K129" s="44">
        <v>45</v>
      </c>
      <c r="L129" s="43" t="s">
        <v>44</v>
      </c>
    </row>
    <row r="130" spans="1:12" ht="15" x14ac:dyDescent="0.25">
      <c r="A130" s="14"/>
      <c r="B130" s="15"/>
      <c r="C130" s="11"/>
      <c r="D130" s="7" t="s">
        <v>28</v>
      </c>
      <c r="E130" s="42" t="s">
        <v>112</v>
      </c>
      <c r="F130" s="43">
        <v>90</v>
      </c>
      <c r="G130" s="43">
        <v>11</v>
      </c>
      <c r="H130" s="43">
        <v>16</v>
      </c>
      <c r="I130" s="43">
        <v>9</v>
      </c>
      <c r="J130" s="43">
        <v>220</v>
      </c>
      <c r="K130" s="44">
        <v>307</v>
      </c>
      <c r="L130" s="43" t="s">
        <v>113</v>
      </c>
    </row>
    <row r="131" spans="1:12" ht="15" x14ac:dyDescent="0.25">
      <c r="A131" s="14"/>
      <c r="B131" s="15"/>
      <c r="C131" s="11"/>
      <c r="D131" s="7" t="s">
        <v>29</v>
      </c>
      <c r="E131" s="42" t="s">
        <v>99</v>
      </c>
      <c r="F131" s="43">
        <v>150</v>
      </c>
      <c r="G131" s="43">
        <v>6</v>
      </c>
      <c r="H131" s="43">
        <v>5</v>
      </c>
      <c r="I131" s="43">
        <v>35</v>
      </c>
      <c r="J131" s="43">
        <v>211</v>
      </c>
      <c r="K131" s="44">
        <v>227</v>
      </c>
      <c r="L131" s="43" t="s">
        <v>100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</v>
      </c>
      <c r="H132" s="43">
        <v>0</v>
      </c>
      <c r="I132" s="43">
        <v>22</v>
      </c>
      <c r="J132" s="43">
        <v>100</v>
      </c>
      <c r="K132" s="44"/>
      <c r="L132" s="43" t="s">
        <v>84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2"/>
      <c r="G133" s="42"/>
      <c r="H133" s="42"/>
      <c r="I133" s="42"/>
      <c r="J133" s="42"/>
      <c r="K133" s="42"/>
      <c r="L133" s="42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3</v>
      </c>
      <c r="H134" s="43">
        <v>1</v>
      </c>
      <c r="I134" s="43">
        <v>21</v>
      </c>
      <c r="J134" s="43">
        <v>100</v>
      </c>
      <c r="K134" s="44"/>
      <c r="L134" s="43" t="s">
        <v>50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22</v>
      </c>
      <c r="H137" s="19">
        <f t="shared" si="64"/>
        <v>26</v>
      </c>
      <c r="I137" s="19">
        <f t="shared" si="64"/>
        <v>101</v>
      </c>
      <c r="J137" s="19">
        <f t="shared" si="64"/>
        <v>729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1295</v>
      </c>
      <c r="G138" s="32">
        <f t="shared" ref="G138" si="66">G127+G137</f>
        <v>31</v>
      </c>
      <c r="H138" s="32">
        <f t="shared" ref="H138" si="67">H127+H137</f>
        <v>40</v>
      </c>
      <c r="I138" s="32">
        <f t="shared" ref="I138" si="68">I127+I137</f>
        <v>189</v>
      </c>
      <c r="J138" s="32">
        <f t="shared" ref="J138:L138" si="69">J127+J137</f>
        <v>1210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145</v>
      </c>
      <c r="F139" s="40">
        <v>205</v>
      </c>
      <c r="G139" s="40">
        <v>7</v>
      </c>
      <c r="H139" s="40">
        <v>8</v>
      </c>
      <c r="I139" s="40">
        <v>35</v>
      </c>
      <c r="J139" s="40">
        <v>244</v>
      </c>
      <c r="K139" s="41">
        <v>112</v>
      </c>
      <c r="L139" s="40" t="s">
        <v>152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141</v>
      </c>
      <c r="F141" s="43">
        <v>200</v>
      </c>
      <c r="G141" s="43">
        <v>1</v>
      </c>
      <c r="H141" s="43">
        <v>2</v>
      </c>
      <c r="I141" s="43">
        <v>17</v>
      </c>
      <c r="J141" s="43">
        <v>89</v>
      </c>
      <c r="K141" s="44">
        <v>296</v>
      </c>
      <c r="L141" s="43" t="s">
        <v>160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146</v>
      </c>
      <c r="F142" s="43">
        <v>60</v>
      </c>
      <c r="G142" s="43">
        <v>8</v>
      </c>
      <c r="H142" s="43">
        <v>13</v>
      </c>
      <c r="I142" s="43">
        <v>15</v>
      </c>
      <c r="J142" s="43">
        <v>212</v>
      </c>
      <c r="K142" s="44">
        <v>383</v>
      </c>
      <c r="L142" s="43" t="s">
        <v>157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</v>
      </c>
      <c r="H143" s="43">
        <v>0</v>
      </c>
      <c r="I143" s="43">
        <v>11</v>
      </c>
      <c r="J143" s="43">
        <v>42</v>
      </c>
      <c r="K143" s="44"/>
      <c r="L143" s="43" t="s">
        <v>124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16</v>
      </c>
      <c r="H146" s="19">
        <f t="shared" si="70"/>
        <v>23</v>
      </c>
      <c r="I146" s="19">
        <f t="shared" si="70"/>
        <v>78</v>
      </c>
      <c r="J146" s="19">
        <f t="shared" si="70"/>
        <v>587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2</v>
      </c>
      <c r="H147" s="43">
        <v>4</v>
      </c>
      <c r="I147" s="43">
        <v>0</v>
      </c>
      <c r="J147" s="43">
        <v>35</v>
      </c>
      <c r="K147" s="44"/>
      <c r="L147" s="43" t="s">
        <v>101</v>
      </c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2</v>
      </c>
      <c r="H148" s="43">
        <v>6</v>
      </c>
      <c r="I148" s="43">
        <v>11</v>
      </c>
      <c r="J148" s="43">
        <v>107</v>
      </c>
      <c r="K148" s="44">
        <v>63</v>
      </c>
      <c r="L148" s="43" t="s">
        <v>51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90</v>
      </c>
      <c r="G149" s="43">
        <v>13</v>
      </c>
      <c r="H149" s="43">
        <v>9</v>
      </c>
      <c r="I149" s="43">
        <v>8</v>
      </c>
      <c r="J149" s="43">
        <v>168</v>
      </c>
      <c r="K149" s="44">
        <v>161</v>
      </c>
      <c r="L149" s="43" t="s">
        <v>104</v>
      </c>
    </row>
    <row r="150" spans="1:12" ht="15" x14ac:dyDescent="0.25">
      <c r="A150" s="23"/>
      <c r="B150" s="15"/>
      <c r="C150" s="11"/>
      <c r="D150" s="7" t="s">
        <v>29</v>
      </c>
      <c r="E150" s="42" t="s">
        <v>114</v>
      </c>
      <c r="F150" s="43">
        <v>150</v>
      </c>
      <c r="G150" s="43">
        <v>4</v>
      </c>
      <c r="H150" s="43">
        <v>5</v>
      </c>
      <c r="I150" s="43">
        <v>40</v>
      </c>
      <c r="J150" s="43">
        <v>225</v>
      </c>
      <c r="K150" s="44">
        <v>224</v>
      </c>
      <c r="L150" s="43" t="s">
        <v>82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</v>
      </c>
      <c r="H151" s="43">
        <v>0</v>
      </c>
      <c r="I151" s="43">
        <v>25</v>
      </c>
      <c r="J151" s="43">
        <v>104</v>
      </c>
      <c r="K151" s="44">
        <v>284</v>
      </c>
      <c r="L151" s="43" t="s">
        <v>105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3</v>
      </c>
      <c r="H153" s="43">
        <v>1</v>
      </c>
      <c r="I153" s="43">
        <v>21</v>
      </c>
      <c r="J153" s="43">
        <v>100</v>
      </c>
      <c r="K153" s="44"/>
      <c r="L153" s="43" t="s">
        <v>50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</v>
      </c>
      <c r="H156" s="19">
        <f t="shared" si="72"/>
        <v>25</v>
      </c>
      <c r="I156" s="19">
        <f t="shared" si="72"/>
        <v>105</v>
      </c>
      <c r="J156" s="19">
        <f t="shared" si="72"/>
        <v>739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1365</v>
      </c>
      <c r="G157" s="32">
        <f t="shared" ref="G157" si="74">G146+G156</f>
        <v>40</v>
      </c>
      <c r="H157" s="32">
        <f t="shared" ref="H157" si="75">H146+H156</f>
        <v>48</v>
      </c>
      <c r="I157" s="32">
        <f t="shared" ref="I157" si="76">I146+I156</f>
        <v>183</v>
      </c>
      <c r="J157" s="32">
        <f t="shared" ref="J157:L157" si="77">J146+J156</f>
        <v>1326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147</v>
      </c>
      <c r="F158" s="40">
        <v>205</v>
      </c>
      <c r="G158" s="40">
        <v>7</v>
      </c>
      <c r="H158" s="40">
        <v>8</v>
      </c>
      <c r="I158" s="40">
        <v>35</v>
      </c>
      <c r="J158" s="40">
        <v>244</v>
      </c>
      <c r="K158" s="41">
        <v>108</v>
      </c>
      <c r="L158" s="40" t="s">
        <v>164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137</v>
      </c>
      <c r="F160" s="43">
        <v>200</v>
      </c>
      <c r="G160" s="43">
        <v>3</v>
      </c>
      <c r="H160" s="43">
        <v>3</v>
      </c>
      <c r="I160" s="43">
        <v>20</v>
      </c>
      <c r="J160" s="43">
        <v>119</v>
      </c>
      <c r="K160" s="44">
        <v>286</v>
      </c>
      <c r="L160" s="43" t="s">
        <v>156</v>
      </c>
    </row>
    <row r="161" spans="1:12" ht="15" x14ac:dyDescent="0.25">
      <c r="A161" s="23"/>
      <c r="B161" s="15"/>
      <c r="C161" s="11"/>
      <c r="D161" s="7" t="s">
        <v>23</v>
      </c>
      <c r="E161" s="42" t="s">
        <v>133</v>
      </c>
      <c r="F161" s="43">
        <v>25</v>
      </c>
      <c r="G161" s="43">
        <v>2</v>
      </c>
      <c r="H161" s="43">
        <v>1</v>
      </c>
      <c r="I161" s="43">
        <v>13</v>
      </c>
      <c r="J161" s="43">
        <v>66</v>
      </c>
      <c r="K161" s="44"/>
      <c r="L161" s="43" t="s">
        <v>151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2</v>
      </c>
      <c r="H162" s="43">
        <v>0</v>
      </c>
      <c r="I162" s="43">
        <v>22</v>
      </c>
      <c r="J162" s="43">
        <v>90</v>
      </c>
      <c r="K162" s="44"/>
      <c r="L162" s="43" t="s">
        <v>129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14</v>
      </c>
      <c r="H165" s="19">
        <f t="shared" si="78"/>
        <v>12</v>
      </c>
      <c r="I165" s="19">
        <f t="shared" si="78"/>
        <v>90</v>
      </c>
      <c r="J165" s="19">
        <f t="shared" si="78"/>
        <v>519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126</v>
      </c>
      <c r="F166" s="43">
        <v>60</v>
      </c>
      <c r="G166" s="43">
        <v>0</v>
      </c>
      <c r="H166" s="43">
        <v>0</v>
      </c>
      <c r="I166" s="43">
        <v>3</v>
      </c>
      <c r="J166" s="43">
        <v>14</v>
      </c>
      <c r="K166" s="44"/>
      <c r="L166" s="43" t="s">
        <v>106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2</v>
      </c>
      <c r="H167" s="43">
        <v>8</v>
      </c>
      <c r="I167" s="43">
        <v>15</v>
      </c>
      <c r="J167" s="43">
        <v>141</v>
      </c>
      <c r="K167" s="44">
        <v>51</v>
      </c>
      <c r="L167" s="43" t="s">
        <v>51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240</v>
      </c>
      <c r="G168" s="43">
        <v>23</v>
      </c>
      <c r="H168" s="43">
        <v>17</v>
      </c>
      <c r="I168" s="43">
        <v>22</v>
      </c>
      <c r="J168" s="43">
        <v>334</v>
      </c>
      <c r="K168" s="44">
        <v>181</v>
      </c>
      <c r="L168" s="43" t="s">
        <v>107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1</v>
      </c>
      <c r="H170" s="43">
        <v>0</v>
      </c>
      <c r="I170" s="43">
        <v>28</v>
      </c>
      <c r="J170" s="43">
        <v>159</v>
      </c>
      <c r="K170" s="44">
        <v>283</v>
      </c>
      <c r="L170" s="43" t="s">
        <v>94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3</v>
      </c>
      <c r="H172" s="43">
        <v>1</v>
      </c>
      <c r="I172" s="43">
        <v>21</v>
      </c>
      <c r="J172" s="43">
        <v>100</v>
      </c>
      <c r="K172" s="44"/>
      <c r="L172" s="43" t="s">
        <v>50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29</v>
      </c>
      <c r="H175" s="19">
        <f t="shared" si="80"/>
        <v>26</v>
      </c>
      <c r="I175" s="19">
        <f t="shared" si="80"/>
        <v>89</v>
      </c>
      <c r="J175" s="19">
        <f t="shared" si="80"/>
        <v>748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82">G165+G175</f>
        <v>43</v>
      </c>
      <c r="H176" s="32">
        <f t="shared" ref="H176" si="83">H165+H175</f>
        <v>38</v>
      </c>
      <c r="I176" s="32">
        <f t="shared" ref="I176" si="84">I165+I175</f>
        <v>179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148</v>
      </c>
      <c r="F177" s="40">
        <v>205</v>
      </c>
      <c r="G177" s="40">
        <v>7</v>
      </c>
      <c r="H177" s="40">
        <v>8</v>
      </c>
      <c r="I177" s="40">
        <v>35</v>
      </c>
      <c r="J177" s="40">
        <v>241</v>
      </c>
      <c r="K177" s="41">
        <v>102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132</v>
      </c>
      <c r="F179" s="43">
        <v>200</v>
      </c>
      <c r="G179" s="43">
        <v>4</v>
      </c>
      <c r="H179" s="43">
        <v>4</v>
      </c>
      <c r="I179" s="43">
        <v>26</v>
      </c>
      <c r="J179" s="43">
        <v>154</v>
      </c>
      <c r="K179" s="44">
        <v>269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142</v>
      </c>
      <c r="F180" s="43">
        <v>40</v>
      </c>
      <c r="G180" s="43">
        <v>1</v>
      </c>
      <c r="H180" s="43">
        <v>8</v>
      </c>
      <c r="I180" s="43">
        <v>15</v>
      </c>
      <c r="J180" s="43">
        <v>73</v>
      </c>
      <c r="K180" s="44">
        <v>34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</v>
      </c>
      <c r="H181" s="43">
        <v>0</v>
      </c>
      <c r="I181" s="43">
        <v>10</v>
      </c>
      <c r="J181" s="43">
        <v>45</v>
      </c>
      <c r="K181" s="44"/>
      <c r="L181" s="43" t="s">
        <v>66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12</v>
      </c>
      <c r="H184" s="19">
        <f t="shared" si="86"/>
        <v>20</v>
      </c>
      <c r="I184" s="19">
        <f t="shared" si="86"/>
        <v>86</v>
      </c>
      <c r="J184" s="19">
        <f t="shared" si="86"/>
        <v>513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127</v>
      </c>
      <c r="F185" s="43">
        <v>60</v>
      </c>
      <c r="G185" s="43">
        <v>0</v>
      </c>
      <c r="H185" s="43">
        <v>0</v>
      </c>
      <c r="I185" s="43">
        <v>2</v>
      </c>
      <c r="J185" s="43">
        <v>9</v>
      </c>
      <c r="K185" s="44"/>
      <c r="L185" s="43" t="s">
        <v>77</v>
      </c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250</v>
      </c>
      <c r="G186" s="43">
        <v>7</v>
      </c>
      <c r="H186" s="43">
        <v>8</v>
      </c>
      <c r="I186" s="43">
        <v>25</v>
      </c>
      <c r="J186" s="43">
        <v>195</v>
      </c>
      <c r="K186" s="44">
        <v>53</v>
      </c>
      <c r="L186" s="43" t="s">
        <v>110</v>
      </c>
    </row>
    <row r="187" spans="1:12" ht="15" x14ac:dyDescent="0.25">
      <c r="A187" s="23"/>
      <c r="B187" s="15"/>
      <c r="C187" s="11"/>
      <c r="D187" s="7" t="s">
        <v>28</v>
      </c>
      <c r="E187" s="42" t="s">
        <v>130</v>
      </c>
      <c r="F187" s="43">
        <v>90</v>
      </c>
      <c r="G187" s="43">
        <v>14</v>
      </c>
      <c r="H187" s="43">
        <v>10</v>
      </c>
      <c r="I187" s="43">
        <v>14</v>
      </c>
      <c r="J187" s="43">
        <v>206</v>
      </c>
      <c r="K187" s="44">
        <v>608</v>
      </c>
      <c r="L187" s="43" t="s">
        <v>81</v>
      </c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3</v>
      </c>
      <c r="H188" s="43">
        <v>6</v>
      </c>
      <c r="I188" s="43">
        <v>23</v>
      </c>
      <c r="J188" s="43">
        <v>160</v>
      </c>
      <c r="K188" s="44">
        <v>241</v>
      </c>
      <c r="L188" s="43" t="s">
        <v>58</v>
      </c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</v>
      </c>
      <c r="H189" s="43">
        <v>0</v>
      </c>
      <c r="I189" s="43">
        <v>28</v>
      </c>
      <c r="J189" s="43">
        <v>114</v>
      </c>
      <c r="K189" s="44">
        <v>283</v>
      </c>
      <c r="L189" s="43" t="s">
        <v>111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2"/>
      <c r="L190" s="42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3</v>
      </c>
      <c r="H191" s="43">
        <v>1</v>
      </c>
      <c r="I191" s="43">
        <v>21</v>
      </c>
      <c r="J191" s="43">
        <v>100</v>
      </c>
      <c r="K191" s="44"/>
      <c r="L191" s="42" t="s">
        <v>128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</v>
      </c>
      <c r="H194" s="19">
        <f t="shared" si="88"/>
        <v>25</v>
      </c>
      <c r="I194" s="19">
        <f t="shared" si="88"/>
        <v>113</v>
      </c>
      <c r="J194" s="19">
        <f t="shared" si="88"/>
        <v>784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1345</v>
      </c>
      <c r="G195" s="32">
        <f t="shared" ref="G195" si="90">G184+G194</f>
        <v>40</v>
      </c>
      <c r="H195" s="32">
        <f t="shared" ref="H195" si="91">H184+H194</f>
        <v>45</v>
      </c>
      <c r="I195" s="32">
        <f t="shared" ref="I195" si="92">I184+I194</f>
        <v>199</v>
      </c>
      <c r="J195" s="32">
        <f t="shared" ref="J195:L195" si="93">J184+J194</f>
        <v>1297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</v>
      </c>
      <c r="H196" s="34">
        <f t="shared" si="94"/>
        <v>46.5</v>
      </c>
      <c r="I196" s="34">
        <f t="shared" si="94"/>
        <v>185.9</v>
      </c>
      <c r="J196" s="34">
        <f t="shared" si="94"/>
        <v>1346.7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2023-10-20T09:50:02Z</cp:lastPrinted>
  <dcterms:created xsi:type="dcterms:W3CDTF">2022-05-16T14:23:56Z</dcterms:created>
  <dcterms:modified xsi:type="dcterms:W3CDTF">2024-12-03T13:38:33Z</dcterms:modified>
</cp:coreProperties>
</file>